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52" i="1" l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E52" i="1"/>
  <c r="E51" i="1"/>
  <c r="E50" i="1"/>
  <c r="E49" i="1"/>
  <c r="E47" i="1"/>
  <c r="E46" i="1"/>
  <c r="E44" i="1"/>
  <c r="E43" i="1"/>
  <c r="E42" i="1"/>
  <c r="E41" i="1"/>
  <c r="E39" i="1"/>
  <c r="E38" i="1"/>
  <c r="E36" i="1"/>
  <c r="E35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3" i="1"/>
  <c r="E4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E34" i="1" s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E2" i="1" l="1"/>
  <c r="E40" i="1"/>
  <c r="E48" i="1"/>
  <c r="E37" i="1"/>
  <c r="E45" i="1"/>
</calcChain>
</file>

<file path=xl/sharedStrings.xml><?xml version="1.0" encoding="utf-8"?>
<sst xmlns="http://schemas.openxmlformats.org/spreadsheetml/2006/main" count="64" uniqueCount="60">
  <si>
    <t>State</t>
  </si>
  <si>
    <t>% chnge</t>
  </si>
  <si>
    <t>Alabama</t>
  </si>
  <si>
    <t xml:space="preserve">% change rank </t>
  </si>
  <si>
    <t>Alaska</t>
  </si>
  <si>
    <t xml:space="preserve">Arizona </t>
  </si>
  <si>
    <t xml:space="preserve">Arkansas </t>
  </si>
  <si>
    <t>California</t>
  </si>
  <si>
    <t>Delaware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</si>
  <si>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</si>
  <si>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</si>
  <si>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</si>
  <si>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</si>
  <si>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</si>
  <si>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</si>
  <si>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</si>
  <si>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</si>
  <si>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</si>
  <si>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>Louisiana</t>
  </si>
  <si>
    <t>Maine</t>
  </si>
  <si>
    <t xml:space="preserve">Maryland </t>
  </si>
  <si>
    <t>Missouri</t>
  </si>
  <si>
    <t>Montana</t>
  </si>
  <si>
    <t xml:space="preserve">Nebraska </t>
  </si>
  <si>
    <t xml:space="preserve">Nevada </t>
  </si>
  <si>
    <t>New York</t>
  </si>
  <si>
    <t>N. Dakota</t>
  </si>
  <si>
    <t>Ohio</t>
  </si>
  <si>
    <t>Oklahoma</t>
  </si>
  <si>
    <t>Oregon</t>
  </si>
  <si>
    <t>Rhode I.</t>
  </si>
  <si>
    <t>Texas</t>
  </si>
  <si>
    <t>Utah</t>
  </si>
  <si>
    <t>Vermont</t>
  </si>
  <si>
    <t xml:space="preserve">Virginia </t>
  </si>
  <si>
    <t>Wisconsin</t>
  </si>
  <si>
    <t>Wyoming</t>
  </si>
  <si>
    <t>Jobs numbers</t>
  </si>
  <si>
    <t>Rank</t>
  </si>
  <si>
    <t>Feb. 2009 / Private-sector jobs</t>
  </si>
  <si>
    <t>Jul. 2012 private-sector jobs</t>
  </si>
  <si>
    <t xml:space="preserve">Feb. 2009 total non-farm job </t>
  </si>
  <si>
    <t>Jul. 2012 total non farm jobs</t>
  </si>
  <si>
    <t xml:space="preserve">Colorado </t>
  </si>
  <si>
    <t xml:space="preserve">Connecticut </t>
  </si>
  <si>
    <t>District of Columbia</t>
  </si>
  <si>
    <t>Massachusetts</t>
  </si>
  <si>
    <t xml:space="preserve">Michigan </t>
  </si>
  <si>
    <t>Minnesota</t>
  </si>
  <si>
    <t>Mississippi</t>
  </si>
  <si>
    <t>New Hampshire</t>
  </si>
  <si>
    <t>New Jersey</t>
  </si>
  <si>
    <t>New Mexico</t>
  </si>
  <si>
    <t>North Carolina</t>
  </si>
  <si>
    <t>Pennsylvania</t>
  </si>
  <si>
    <t>South Carolina</t>
  </si>
  <si>
    <t>South Dakota</t>
  </si>
  <si>
    <t>Tennesee</t>
  </si>
  <si>
    <t xml:space="preserve">Washington </t>
  </si>
  <si>
    <t>West Virginia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</si>
</sst>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A51" sqref="A51"/>
    </sheetView>
  </sheetViews>
  <sheetFormatPr defaultRowHeight="15" x14ac:dyDescent="0.25"/>
  <sheetData>
    <row r="1" spans="1:13" x14ac:dyDescent="0.25">
      <c r="A1" t="s">
        <v>0</v>
      </c>
      <c r="B1" s="1" t="s">
        <v>39</v>
      </c>
      <c r="C1" s="2" t="s">
        <v>40</v>
      </c>
      <c r="D1" t="s">
        <v>37</v>
      </c>
      <c r="E1" t="s">
        <v>38</v>
      </c>
      <c r="F1" t="s">
        <v>1</v>
      </c>
      <c r="G1" t="s">
        <v>38</v>
      </c>
      <c r="H1" t="s">
        <v>41</v>
      </c>
      <c r="I1" t="s">
        <v>42</v>
      </c>
      <c r="J1" t="s">
        <v>37</v>
      </c>
      <c r="K1" t="s">
        <v>38</v>
      </c>
      <c r="L1" t="s">
        <v>3</v>
      </c>
      <c r="M1" t="s">
        <v>38</v>
      </c>
    </row>
    <row r="2" spans="1:13" x14ac:dyDescent="0.25">
      <c r="A2" t="s">
        <v>2</v>
      </c>
      <c r="B2">
        <v>1514.7</v>
      </c>
      <c r="C2">
        <v>1510</v>
      </c>
      <c r="D2">
        <f t="shared" ref="D2:D33" si="0">C2-B2</f>
        <v>-4.7000000000000455</v>
      </c>
      <c r="E2">
        <f>RANK(D2,D2:D52,0)</f>
        <v>47</v>
      </c>
      <c r="F2">
        <f t="shared" ref="F2:F33" si="1">D2/B2</f>
        <v>-3.1029246715521524E-3</v>
      </c>
      <c r="G2">
        <f>RANK(F2,F2:F52,0)</f>
        <v>46</v>
      </c>
      <c r="H2">
        <v>1915.1</v>
      </c>
      <c r="I2">
        <v>1873.3</v>
      </c>
      <c r="J2">
        <f t="shared" ref="J2:J33" si="2">I2-H2</f>
        <v>-41.799999999999955</v>
      </c>
      <c r="K2">
        <f>RANK(J2,J2:J52,0)</f>
        <v>45</v>
      </c>
      <c r="L2">
        <f t="shared" ref="L2:L33" si="3">J2/H2</f>
        <v>-2.1826536473291188E-2</v>
      </c>
      <c r="M2">
        <f>RANK(L2,L2:L52,0)</f>
        <v>45</v>
      </c>
    </row>
    <row r="3" spans="1:13" x14ac:dyDescent="0.25">
      <c r="A3" t="s">
        <v>4</v>
      </c>
      <c r="B3">
        <v>224.2</v>
      </c>
      <c r="C3">
        <v>273.8</v>
      </c>
      <c r="D3">
        <f t="shared" si="0"/>
        <v>49.600000000000023</v>
      </c>
      <c r="E3">
        <f>RANK(D3,D2:D52,0)</f>
        <v>23</v>
      </c>
      <c r="F3">
        <f t="shared" si="1"/>
        <v>0.22123104371097246</v>
      </c>
      <c r="G3">
        <f>RANK(F3,F2:F52,0)</f>
        <v>2</v>
      </c>
      <c r="H3">
        <v>322.5</v>
      </c>
      <c r="I3">
        <v>328.4</v>
      </c>
      <c r="J3">
        <f t="shared" si="2"/>
        <v>5.8999999999999773</v>
      </c>
      <c r="K3">
        <f>RANK(J3,J2:J52,0)</f>
        <v>18</v>
      </c>
      <c r="L3">
        <f t="shared" si="3"/>
        <v>1.8294573643410781E-2</v>
      </c>
      <c r="M3">
        <f>RANK(L3,L2:L52,0)</f>
        <v>7</v>
      </c>
    </row>
    <row r="4" spans="1:13" x14ac:dyDescent="0.25">
      <c r="A4" t="s">
        <v>5</v>
      </c>
      <c r="B4">
        <v>2050.9</v>
      </c>
      <c r="C4">
        <v>2033.5</v>
      </c>
      <c r="D4">
        <f t="shared" si="0"/>
        <v>-17.400000000000091</v>
      </c>
      <c r="E4">
        <f>RANK(D4,D2:D52,0)</f>
        <v>49</v>
      </c>
      <c r="F4">
        <f t="shared" si="1"/>
        <v>-8.4840801599298313E-3</v>
      </c>
      <c r="G4">
        <f>RANK(F4,F2:F52,0)</f>
        <v>49</v>
      </c>
      <c r="H4">
        <v>2488.9</v>
      </c>
      <c r="I4">
        <v>2460</v>
      </c>
      <c r="J4">
        <f t="shared" si="2"/>
        <v>-28.900000000000091</v>
      </c>
      <c r="K4">
        <f>RANK(J4,J2:J52,0)</f>
        <v>41</v>
      </c>
      <c r="L4">
        <f t="shared" si="3"/>
        <v>-1.1611555305556708E-2</v>
      </c>
      <c r="M4">
        <f>RANK(L4,L2:L52,0)</f>
        <v>36</v>
      </c>
    </row>
    <row r="5" spans="1:13" x14ac:dyDescent="0.25">
      <c r="A5" t="s">
        <v>6</v>
      </c>
      <c r="B5">
        <v>949.8</v>
      </c>
      <c r="C5">
        <v>950.8</v>
      </c>
      <c r="D5">
        <f t="shared" si="0"/>
        <v>1</v>
      </c>
      <c r="E5">
        <f>RANK(D5,D2:D52,0)</f>
        <v>45</v>
      </c>
      <c r="F5">
        <f t="shared" si="1"/>
        <v>1.0528532322594231E-3</v>
      </c>
      <c r="G5">
        <f>RANK(F5,F2:F52,0)</f>
        <v>45</v>
      </c>
      <c r="H5">
        <v>1180.9000000000001</v>
      </c>
      <c r="I5">
        <v>1165.0999999999999</v>
      </c>
      <c r="J5">
        <f t="shared" si="2"/>
        <v>-15.800000000000182</v>
      </c>
      <c r="K5">
        <f>RANK(J5,J2:J52,0)</f>
        <v>36</v>
      </c>
      <c r="L5">
        <f t="shared" si="3"/>
        <v>-1.3379625709204996E-2</v>
      </c>
      <c r="M5">
        <f>RANK(L5,L2:L52,0)</f>
        <v>38</v>
      </c>
    </row>
    <row r="6" spans="1:13" x14ac:dyDescent="0.25">
      <c r="A6" t="s">
        <v>7</v>
      </c>
      <c r="B6">
        <v>11756.6</v>
      </c>
      <c r="C6">
        <v>11984.3</v>
      </c>
      <c r="D6">
        <f t="shared" si="0"/>
        <v>227.69999999999891</v>
      </c>
      <c r="E6">
        <f>RANK(D6,D2:D52,0)</f>
        <v>3</v>
      </c>
      <c r="F6">
        <f t="shared" si="1"/>
        <v>1.9367844444822389E-2</v>
      </c>
      <c r="G6">
        <f>RANK(F6,F2:F52,0)</f>
        <v>40</v>
      </c>
      <c r="H6">
        <v>14396.1</v>
      </c>
      <c r="I6">
        <v>14334.3</v>
      </c>
      <c r="J6">
        <f t="shared" si="2"/>
        <v>-61.800000000001091</v>
      </c>
      <c r="K6">
        <f>RANK(J6,J2:J52,0)</f>
        <v>48</v>
      </c>
      <c r="L6">
        <f t="shared" si="3"/>
        <v>-4.2928293079376421E-3</v>
      </c>
      <c r="M6">
        <f>RANK(L6,L2:L52,0)</f>
        <v>29</v>
      </c>
    </row>
    <row r="7" spans="1:13" x14ac:dyDescent="0.25">
      <c r="A7" t="s">
        <v>43</v>
      </c>
      <c r="B7">
        <v>1869.7</v>
      </c>
      <c r="C7">
        <v>1928.7</v>
      </c>
      <c r="D7">
        <f t="shared" si="0"/>
        <v>59</v>
      </c>
      <c r="E7">
        <f>RANK(D7,D2:D52,0)</f>
        <v>20</v>
      </c>
      <c r="F7">
        <f t="shared" si="1"/>
        <v>3.1555864577204898E-2</v>
      </c>
      <c r="G7">
        <f>RANK(F7,F2:F52,0)</f>
        <v>30</v>
      </c>
      <c r="H7">
        <v>2288.4</v>
      </c>
      <c r="I7">
        <v>2293.3000000000002</v>
      </c>
      <c r="J7">
        <f t="shared" si="2"/>
        <v>4.9000000000000909</v>
      </c>
      <c r="K7">
        <f>RANK(J7,J2:J52,0)</f>
        <v>20</v>
      </c>
      <c r="L7">
        <f t="shared" si="3"/>
        <v>2.1412340499912998E-3</v>
      </c>
      <c r="M7">
        <f>RANK(L7,L2:L52,0)</f>
        <v>20</v>
      </c>
    </row>
    <row r="8" spans="1:13" x14ac:dyDescent="0.25">
      <c r="A8" t="s">
        <v>44</v>
      </c>
      <c r="B8">
        <v>1379.1</v>
      </c>
      <c r="C8">
        <v>1408.5</v>
      </c>
      <c r="D8">
        <f t="shared" si="0"/>
        <v>29.400000000000091</v>
      </c>
      <c r="E8">
        <f>RANK(D8,D2:D52,0)</f>
        <v>30</v>
      </c>
      <c r="F8">
        <f t="shared" si="1"/>
        <v>2.1318251033282644E-2</v>
      </c>
      <c r="G8">
        <f>RANK(F8,F2:F52,0)</f>
        <v>39</v>
      </c>
      <c r="H8">
        <v>1656.7</v>
      </c>
      <c r="I8">
        <v>1631.6</v>
      </c>
      <c r="J8">
        <f t="shared" si="2"/>
        <v>-25.100000000000136</v>
      </c>
      <c r="K8">
        <f>RANK(J8,J2:J52,0)</f>
        <v>39</v>
      </c>
      <c r="L8">
        <f t="shared" si="3"/>
        <v>-1.5150600591537475E-2</v>
      </c>
      <c r="M8">
        <f>RANK(L8,L2:L52,0)</f>
        <v>42</v>
      </c>
    </row>
    <row r="9" spans="1:13" x14ac:dyDescent="0.25">
      <c r="A9" t="s">
        <v>8</v>
      </c>
      <c r="B9">
        <v>350.6</v>
      </c>
      <c r="C9">
        <v>363</v>
      </c>
      <c r="D9">
        <f t="shared" si="0"/>
        <v>12.399999999999977</v>
      </c>
      <c r="E9">
        <f>RANK(D9,D2:D52,0)</f>
        <v>41</v>
      </c>
      <c r="F9">
        <f t="shared" si="1"/>
        <v>3.5367940673131704E-2</v>
      </c>
      <c r="G9">
        <f>RANK(F9,F2:F52,0)</f>
        <v>26</v>
      </c>
      <c r="H9">
        <v>424.8</v>
      </c>
      <c r="I9">
        <v>417.1</v>
      </c>
      <c r="J9">
        <f t="shared" si="2"/>
        <v>-7.6999999999999886</v>
      </c>
      <c r="K9">
        <f>RANK(J9,J2:J52,0)</f>
        <v>32</v>
      </c>
      <c r="L9">
        <f t="shared" si="3"/>
        <v>-1.8126177024482083E-2</v>
      </c>
      <c r="M9">
        <f>RANK(L9,L2:L52,0)</f>
        <v>44</v>
      </c>
    </row>
    <row r="10" spans="1:13" x14ac:dyDescent="0.25">
      <c r="A10" t="s">
        <v>45</v>
      </c>
      <c r="B10">
        <v>463.4</v>
      </c>
      <c r="C10">
        <v>491</v>
      </c>
      <c r="D10">
        <f t="shared" si="0"/>
        <v>27.600000000000023</v>
      </c>
      <c r="E10">
        <f>RANK(D10,D2:D52,0)</f>
        <v>31</v>
      </c>
      <c r="F10">
        <f t="shared" si="1"/>
        <v>5.9559775571860214E-2</v>
      </c>
      <c r="G10">
        <f>RANK(F10,F2:F52,0)</f>
        <v>9</v>
      </c>
      <c r="H10">
        <v>704</v>
      </c>
      <c r="I10">
        <v>738.6</v>
      </c>
      <c r="J10">
        <f t="shared" si="2"/>
        <v>34.600000000000023</v>
      </c>
      <c r="K10">
        <f>RANK(J10,J2:J52,0)</f>
        <v>8</v>
      </c>
      <c r="L10">
        <f t="shared" si="3"/>
        <v>4.9147727272727308E-2</v>
      </c>
      <c r="M10">
        <f>RANK(L10,L2:L52,0)</f>
        <v>2</v>
      </c>
    </row>
    <row r="11" spans="1:13" x14ac:dyDescent="0.25">
      <c r="A11" t="s">
        <v>9</v>
      </c>
      <c r="B11">
        <v>6259.1</v>
      </c>
      <c r="C11">
        <v>6214.1</v>
      </c>
      <c r="D11">
        <f t="shared" si="0"/>
        <v>-45</v>
      </c>
      <c r="E11">
        <f>RANK(D11,D2:D52,0)</f>
        <v>51</v>
      </c>
      <c r="F11">
        <f t="shared" si="1"/>
        <v>-7.1895320413477969E-3</v>
      </c>
      <c r="G11">
        <f>RANK(F11,F2:F52,0)</f>
        <v>48</v>
      </c>
      <c r="H11">
        <v>7380.5</v>
      </c>
      <c r="I11">
        <v>7325.1</v>
      </c>
      <c r="J11">
        <f t="shared" si="2"/>
        <v>-55.399999999999636</v>
      </c>
      <c r="K11">
        <f>RANK(J11,J2:J52,0)</f>
        <v>47</v>
      </c>
      <c r="L11">
        <f t="shared" si="3"/>
        <v>-7.5062665131088186E-3</v>
      </c>
      <c r="M11">
        <f>RANK(L11,L2:L52,0)</f>
        <v>32</v>
      </c>
    </row>
    <row r="12" spans="1:13" x14ac:dyDescent="0.25">
      <c r="A12" t="s">
        <v>10</v>
      </c>
      <c r="B12">
        <v>3223.1</v>
      </c>
      <c r="C12">
        <v>3273.6</v>
      </c>
      <c r="D12">
        <f t="shared" si="0"/>
        <v>50.5</v>
      </c>
      <c r="E12">
        <f>RANK(D12,D2:D52,0)</f>
        <v>22</v>
      </c>
      <c r="F12">
        <f t="shared" si="1"/>
        <v>1.5668145574136701E-2</v>
      </c>
      <c r="G12">
        <f>RANK(F12,F2:F52,0)</f>
        <v>41</v>
      </c>
      <c r="H12">
        <v>3952.9</v>
      </c>
      <c r="I12">
        <v>3934</v>
      </c>
      <c r="J12">
        <f t="shared" si="2"/>
        <v>-18.900000000000091</v>
      </c>
      <c r="K12">
        <f>RANK(J12,J2:J52,0)</f>
        <v>37</v>
      </c>
      <c r="L12">
        <f t="shared" si="3"/>
        <v>-4.7812998052063271E-3</v>
      </c>
      <c r="M12">
        <f>RANK(L12,L2:L52,0)</f>
        <v>31</v>
      </c>
    </row>
    <row r="13" spans="1:13" x14ac:dyDescent="0.25">
      <c r="A13" t="s">
        <v>11</v>
      </c>
      <c r="B13">
        <v>472.2</v>
      </c>
      <c r="C13">
        <v>476.7</v>
      </c>
      <c r="D13">
        <f t="shared" si="0"/>
        <v>4.5</v>
      </c>
      <c r="E13">
        <f>RANK(D13,D2:D52,0)</f>
        <v>44</v>
      </c>
      <c r="F13">
        <f t="shared" si="1"/>
        <v>9.5298602287166457E-3</v>
      </c>
      <c r="G13">
        <f>RANK(F13,F2:F52,0)</f>
        <v>43</v>
      </c>
      <c r="H13">
        <v>600.1</v>
      </c>
      <c r="I13">
        <v>598.5</v>
      </c>
      <c r="J13">
        <f t="shared" si="2"/>
        <v>-1.6000000000000227</v>
      </c>
      <c r="K13">
        <f>RANK(J13,J2:J52,0)</f>
        <v>27</v>
      </c>
      <c r="L13">
        <f t="shared" si="3"/>
        <v>-2.6662222962839906E-3</v>
      </c>
      <c r="M13">
        <f>RANK(L13,L2:L52,0)</f>
        <v>26</v>
      </c>
    </row>
    <row r="14" spans="1:13" x14ac:dyDescent="0.25">
      <c r="A14" t="s">
        <v>12</v>
      </c>
      <c r="B14">
        <v>485.9</v>
      </c>
      <c r="C14">
        <v>511</v>
      </c>
      <c r="D14">
        <f t="shared" si="0"/>
        <v>25.100000000000023</v>
      </c>
      <c r="E14">
        <f>RANK(D14,D2:D52,0)</f>
        <v>33</v>
      </c>
      <c r="F14">
        <f t="shared" si="1"/>
        <v>5.1656719489606963E-2</v>
      </c>
      <c r="G14">
        <f>RANK(F14,F2:F52,0)</f>
        <v>14</v>
      </c>
      <c r="H14">
        <v>620.4</v>
      </c>
      <c r="I14">
        <v>612.70000000000005</v>
      </c>
      <c r="J14">
        <f t="shared" si="2"/>
        <v>-7.6999999999999318</v>
      </c>
      <c r="K14">
        <f>RANK(J14,J2:J52,0)</f>
        <v>31</v>
      </c>
      <c r="L14">
        <f t="shared" si="3"/>
        <v>-1.2411347517730388E-2</v>
      </c>
      <c r="M14">
        <f>RANK(L14,L2:L52,0)</f>
        <v>37</v>
      </c>
    </row>
    <row r="15" spans="1:13" x14ac:dyDescent="0.25">
      <c r="A15" t="s">
        <v>13</v>
      </c>
      <c r="B15">
        <v>4794.5</v>
      </c>
      <c r="C15">
        <v>4921.8</v>
      </c>
      <c r="D15">
        <f t="shared" si="0"/>
        <v>127.30000000000018</v>
      </c>
      <c r="E15">
        <f>RANK(D15,D2:D52,0)</f>
        <v>10</v>
      </c>
      <c r="F15">
        <f t="shared" si="1"/>
        <v>2.6551256648242816E-2</v>
      </c>
      <c r="G15">
        <f>RANK(F15,F2:F52,0)</f>
        <v>35</v>
      </c>
      <c r="H15">
        <v>5769.5</v>
      </c>
      <c r="I15">
        <v>5688.9</v>
      </c>
      <c r="J15">
        <f t="shared" si="2"/>
        <v>-80.600000000000364</v>
      </c>
      <c r="K15">
        <f>RANK(J15,J2:J52,0)</f>
        <v>50</v>
      </c>
      <c r="L15">
        <f t="shared" si="3"/>
        <v>-1.3970014732645872E-2</v>
      </c>
      <c r="M15">
        <f>RANK(L15,L2:L52,0)</f>
        <v>39</v>
      </c>
    </row>
    <row r="16" spans="1:13" x14ac:dyDescent="0.25">
      <c r="A16" t="s">
        <v>14</v>
      </c>
      <c r="B16">
        <v>2338</v>
      </c>
      <c r="C16">
        <v>2480.6</v>
      </c>
      <c r="D16">
        <f t="shared" si="0"/>
        <v>142.59999999999991</v>
      </c>
      <c r="E16">
        <f>RANK(D16,D2:D52,0)</f>
        <v>8</v>
      </c>
      <c r="F16">
        <f t="shared" si="1"/>
        <v>6.0992301112061553E-2</v>
      </c>
      <c r="G16">
        <f>RANK(F16,F2:F52,0)</f>
        <v>8</v>
      </c>
      <c r="H16">
        <v>2837.1</v>
      </c>
      <c r="I16">
        <v>2887.1</v>
      </c>
      <c r="J16">
        <f t="shared" si="2"/>
        <v>50</v>
      </c>
      <c r="K16">
        <f>RANK(J16,J2:J52,0)</f>
        <v>4</v>
      </c>
      <c r="L16">
        <f t="shared" si="3"/>
        <v>1.7623629762785944E-2</v>
      </c>
      <c r="M16">
        <f>RANK(L16,L2:L52,0)</f>
        <v>8</v>
      </c>
    </row>
    <row r="17" spans="1:13" x14ac:dyDescent="0.25">
      <c r="A17" t="s">
        <v>15</v>
      </c>
      <c r="B17">
        <v>1213.3</v>
      </c>
      <c r="C17">
        <v>1255.7</v>
      </c>
      <c r="D17">
        <f t="shared" si="0"/>
        <v>42.400000000000091</v>
      </c>
      <c r="E17">
        <f>RANK(D17,D2:D52,0)</f>
        <v>24</v>
      </c>
      <c r="F17">
        <f t="shared" si="1"/>
        <v>3.4946015000412174E-2</v>
      </c>
      <c r="G17">
        <f>RANK(F17,F2:F52,0)</f>
        <v>27</v>
      </c>
      <c r="H17">
        <v>1499.3</v>
      </c>
      <c r="I17">
        <v>1492.9</v>
      </c>
      <c r="J17">
        <f t="shared" si="2"/>
        <v>-6.3999999999998636</v>
      </c>
      <c r="K17">
        <f>RANK(J17,J2:J52,0)</f>
        <v>29</v>
      </c>
      <c r="L17">
        <f t="shared" si="3"/>
        <v>-4.268658707396694E-3</v>
      </c>
      <c r="M17">
        <f>RANK(L17,L2:L52,0)</f>
        <v>28</v>
      </c>
    </row>
    <row r="18" spans="1:13" x14ac:dyDescent="0.25">
      <c r="A18" t="s">
        <v>16</v>
      </c>
      <c r="B18">
        <v>1089.5</v>
      </c>
      <c r="C18">
        <v>1105</v>
      </c>
      <c r="D18">
        <f t="shared" si="0"/>
        <v>15.5</v>
      </c>
      <c r="E18">
        <f>RANK(D18,D2:D52,0)</f>
        <v>39</v>
      </c>
      <c r="F18">
        <f t="shared" si="1"/>
        <v>1.4226709499770536E-2</v>
      </c>
      <c r="G18">
        <f>RANK(F18,F2:F52,0)</f>
        <v>42</v>
      </c>
      <c r="H18">
        <v>1372.1</v>
      </c>
      <c r="I18">
        <v>1349</v>
      </c>
      <c r="J18">
        <f t="shared" si="2"/>
        <v>-23.099999999999909</v>
      </c>
      <c r="K18">
        <f>RANK(J18,J2:J52,0)</f>
        <v>38</v>
      </c>
      <c r="L18">
        <f t="shared" si="3"/>
        <v>-1.6835507616062905E-2</v>
      </c>
      <c r="M18">
        <f>RANK(L18,L2:L52,0)</f>
        <v>43</v>
      </c>
    </row>
    <row r="19" spans="1:13" x14ac:dyDescent="0.25">
      <c r="A19" t="s">
        <v>17</v>
      </c>
      <c r="B19">
        <v>1436.6</v>
      </c>
      <c r="C19">
        <v>1506.5</v>
      </c>
      <c r="D19">
        <f t="shared" si="0"/>
        <v>69.900000000000091</v>
      </c>
      <c r="E19">
        <f>RANK(D19,D2:D52,0)</f>
        <v>16</v>
      </c>
      <c r="F19">
        <f t="shared" si="1"/>
        <v>4.865655018794382E-2</v>
      </c>
      <c r="G19">
        <f>RANK(F19,F2:F52,0)</f>
        <v>16</v>
      </c>
      <c r="H19">
        <v>1787.2</v>
      </c>
      <c r="I19">
        <v>1828.7</v>
      </c>
      <c r="J19">
        <f t="shared" si="2"/>
        <v>41.5</v>
      </c>
      <c r="K19">
        <f>RANK(J19,J2:J52,0)</f>
        <v>7</v>
      </c>
      <c r="L19">
        <f t="shared" si="3"/>
        <v>2.3220680393912264E-2</v>
      </c>
      <c r="M19">
        <f>RANK(L19,L2:L52,0)</f>
        <v>4</v>
      </c>
    </row>
    <row r="20" spans="1:13" x14ac:dyDescent="0.25">
      <c r="A20" t="s">
        <v>18</v>
      </c>
      <c r="B20">
        <v>1546.2</v>
      </c>
      <c r="C20">
        <v>1585.2</v>
      </c>
      <c r="D20">
        <f t="shared" si="0"/>
        <v>39</v>
      </c>
      <c r="E20">
        <f>RANK(D20,D2:D52,0)</f>
        <v>27</v>
      </c>
      <c r="F20">
        <f t="shared" si="1"/>
        <v>2.5223127667830809E-2</v>
      </c>
      <c r="G20">
        <f>RANK(F20,F2:F52,0)</f>
        <v>36</v>
      </c>
      <c r="H20">
        <v>1927.2</v>
      </c>
      <c r="I20">
        <v>1944.4</v>
      </c>
      <c r="J20">
        <f t="shared" si="2"/>
        <v>17.200000000000045</v>
      </c>
      <c r="K20">
        <f>RANK(J20,J2:J52,0)</f>
        <v>14</v>
      </c>
      <c r="L20">
        <f t="shared" si="3"/>
        <v>8.924865089248675E-3</v>
      </c>
      <c r="M20">
        <f>RANK(L20,L2:L52,0)</f>
        <v>14</v>
      </c>
    </row>
    <row r="21" spans="1:13" x14ac:dyDescent="0.25">
      <c r="A21" t="s">
        <v>19</v>
      </c>
      <c r="B21">
        <v>476.3</v>
      </c>
      <c r="C21">
        <v>516.4</v>
      </c>
      <c r="D21">
        <f t="shared" si="0"/>
        <v>40.099999999999966</v>
      </c>
      <c r="E21">
        <f>RANK(D21,D2:D52,0)</f>
        <v>26</v>
      </c>
      <c r="F21">
        <f t="shared" si="1"/>
        <v>8.4190636153684578E-2</v>
      </c>
      <c r="G21">
        <f>RANK(F21,F2:F52,0)</f>
        <v>3</v>
      </c>
      <c r="H21">
        <v>602</v>
      </c>
      <c r="I21">
        <v>593.20000000000005</v>
      </c>
      <c r="J21">
        <f t="shared" si="2"/>
        <v>-8.7999999999999545</v>
      </c>
      <c r="K21">
        <f>RANK(J21,J2:J52,0)</f>
        <v>33</v>
      </c>
      <c r="L21">
        <f t="shared" si="3"/>
        <v>-1.4617940199335473E-2</v>
      </c>
      <c r="M21">
        <f>RANK(L21,L2:L52,0)</f>
        <v>41</v>
      </c>
    </row>
    <row r="22" spans="1:13" x14ac:dyDescent="0.25">
      <c r="A22" t="s">
        <v>20</v>
      </c>
      <c r="B22">
        <v>2005.1</v>
      </c>
      <c r="C22">
        <v>2093.6</v>
      </c>
      <c r="D22">
        <f t="shared" si="0"/>
        <v>88.5</v>
      </c>
      <c r="E22">
        <f>RANK(D22,D2:D52,0)</f>
        <v>13</v>
      </c>
      <c r="F22">
        <f t="shared" si="1"/>
        <v>4.41374495037654E-2</v>
      </c>
      <c r="G22">
        <f>RANK(F22,F2:F52,0)</f>
        <v>19</v>
      </c>
      <c r="H22">
        <v>2547.1</v>
      </c>
      <c r="I22">
        <v>2568.9</v>
      </c>
      <c r="J22">
        <f t="shared" si="2"/>
        <v>21.800000000000182</v>
      </c>
      <c r="K22">
        <f>RANK(J22,J2:J52,0)</f>
        <v>11</v>
      </c>
      <c r="L22">
        <f t="shared" si="3"/>
        <v>8.558753091751475E-3</v>
      </c>
      <c r="M22">
        <f>RANK(L22,L2:L52,0)</f>
        <v>15</v>
      </c>
    </row>
    <row r="23" spans="1:13" x14ac:dyDescent="0.25">
      <c r="A23" t="s">
        <v>46</v>
      </c>
      <c r="B23">
        <v>2709.5</v>
      </c>
      <c r="C23">
        <v>2877.7</v>
      </c>
      <c r="D23">
        <f t="shared" si="0"/>
        <v>168.19999999999982</v>
      </c>
      <c r="E23">
        <f>RANK(D23,D2:D52,0)</f>
        <v>7</v>
      </c>
      <c r="F23">
        <f t="shared" si="1"/>
        <v>6.2077874146521432E-2</v>
      </c>
      <c r="G23">
        <f>RANK(F23,F2:F52,0)</f>
        <v>6</v>
      </c>
      <c r="H23">
        <v>3214.4</v>
      </c>
      <c r="I23">
        <v>3248</v>
      </c>
      <c r="J23">
        <f t="shared" si="2"/>
        <v>33.599999999999909</v>
      </c>
      <c r="K23">
        <f>RANK(J23,J2:J52,0)</f>
        <v>9</v>
      </c>
      <c r="L23">
        <f t="shared" si="3"/>
        <v>1.0452961672473839E-2</v>
      </c>
      <c r="M23">
        <f>RANK(L23,L2:L52,0)</f>
        <v>12</v>
      </c>
    </row>
    <row r="24" spans="1:13" x14ac:dyDescent="0.25">
      <c r="A24" t="s">
        <v>47</v>
      </c>
      <c r="B24">
        <v>3216.9</v>
      </c>
      <c r="C24">
        <v>3407.4</v>
      </c>
      <c r="D24">
        <f t="shared" si="0"/>
        <v>190.5</v>
      </c>
      <c r="E24">
        <f>RANK(D24,D2:D52,0)</f>
        <v>5</v>
      </c>
      <c r="F24">
        <f t="shared" si="1"/>
        <v>5.9218502284808357E-2</v>
      </c>
      <c r="G24">
        <f>RANK(F24,F2:F52,0)</f>
        <v>10</v>
      </c>
      <c r="H24">
        <v>3947</v>
      </c>
      <c r="I24">
        <v>3996.5</v>
      </c>
      <c r="J24">
        <f t="shared" si="2"/>
        <v>49.5</v>
      </c>
      <c r="K24">
        <f>RANK(J24,J2:J52,0)</f>
        <v>5</v>
      </c>
      <c r="L24">
        <f t="shared" si="3"/>
        <v>1.254117050924753E-2</v>
      </c>
      <c r="M24">
        <f>RANK(L24,L2:L52,0)</f>
        <v>10</v>
      </c>
    </row>
    <row r="25" spans="1:13" x14ac:dyDescent="0.25">
      <c r="A25" t="s">
        <v>48</v>
      </c>
      <c r="B25">
        <v>2215.5</v>
      </c>
      <c r="C25">
        <v>2343.4</v>
      </c>
      <c r="D25">
        <f t="shared" si="0"/>
        <v>127.90000000000009</v>
      </c>
      <c r="E25">
        <f>RANK(D25,D2:D52,0)</f>
        <v>9</v>
      </c>
      <c r="F25">
        <f t="shared" si="1"/>
        <v>5.7729632137215117E-2</v>
      </c>
      <c r="G25">
        <f>RANK(F25,F2:F52,0)</f>
        <v>11</v>
      </c>
      <c r="H25">
        <v>2695.3</v>
      </c>
      <c r="I25">
        <v>2708.3</v>
      </c>
      <c r="J25">
        <f t="shared" si="2"/>
        <v>13</v>
      </c>
      <c r="K25">
        <f>RANK(J25,J2:J52,0)</f>
        <v>16</v>
      </c>
      <c r="L25">
        <f t="shared" si="3"/>
        <v>4.8232107743108373E-3</v>
      </c>
      <c r="M25">
        <f>RANK(L25,L2:L52,0)</f>
        <v>17</v>
      </c>
    </row>
    <row r="26" spans="1:13" x14ac:dyDescent="0.25">
      <c r="A26" t="s">
        <v>49</v>
      </c>
      <c r="B26">
        <v>855</v>
      </c>
      <c r="C26">
        <v>839.2</v>
      </c>
      <c r="D26">
        <f t="shared" si="0"/>
        <v>-15.799999999999955</v>
      </c>
      <c r="E26">
        <f>RANK(D26,D2:D52,0)</f>
        <v>48</v>
      </c>
      <c r="F26">
        <f t="shared" si="1"/>
        <v>-1.8479532163742637E-2</v>
      </c>
      <c r="G26">
        <f>RANK(F26,F2:F52,0)</f>
        <v>50</v>
      </c>
      <c r="H26">
        <v>1113.5999999999999</v>
      </c>
      <c r="I26">
        <v>1083.3</v>
      </c>
      <c r="J26">
        <f t="shared" si="2"/>
        <v>-30.299999999999955</v>
      </c>
      <c r="K26">
        <f>RANK(J26,J2:J52,0)</f>
        <v>42</v>
      </c>
      <c r="L26">
        <f t="shared" si="3"/>
        <v>-2.7209051724137893E-2</v>
      </c>
      <c r="M26">
        <f>RANK(L26,L2:L52,0)</f>
        <v>47</v>
      </c>
    </row>
    <row r="27" spans="1:13" x14ac:dyDescent="0.25">
      <c r="A27" t="s">
        <v>21</v>
      </c>
      <c r="B27">
        <v>2221.5</v>
      </c>
      <c r="C27">
        <v>2239.6</v>
      </c>
      <c r="D27">
        <f t="shared" si="0"/>
        <v>18.099999999999909</v>
      </c>
      <c r="E27">
        <f>RANK(D27,D2:D52,0)</f>
        <v>37</v>
      </c>
      <c r="F27">
        <f t="shared" si="1"/>
        <v>8.1476479855952782E-3</v>
      </c>
      <c r="G27">
        <f>RANK(F27,F2:F52,0)</f>
        <v>44</v>
      </c>
      <c r="H27">
        <v>2724.9</v>
      </c>
      <c r="I27">
        <v>2639.8</v>
      </c>
      <c r="J27">
        <f t="shared" si="2"/>
        <v>-85.099999999999909</v>
      </c>
      <c r="K27">
        <f>RANK(J27,J2:J52,0)</f>
        <v>51</v>
      </c>
      <c r="L27">
        <f t="shared" si="3"/>
        <v>-3.1230503871701679E-2</v>
      </c>
      <c r="M27">
        <f>RANK(L27,L2:L52,0)</f>
        <v>49</v>
      </c>
    </row>
    <row r="28" spans="1:13" x14ac:dyDescent="0.25">
      <c r="A28" t="s">
        <v>22</v>
      </c>
      <c r="B28">
        <v>331.1</v>
      </c>
      <c r="C28">
        <v>355.8</v>
      </c>
      <c r="D28">
        <f t="shared" si="0"/>
        <v>24.699999999999989</v>
      </c>
      <c r="E28">
        <f>RANK(D28,D2:D52,0)</f>
        <v>34</v>
      </c>
      <c r="F28">
        <f t="shared" si="1"/>
        <v>7.459981878586526E-2</v>
      </c>
      <c r="G28">
        <f>RANK(F28,F2:F52,0)</f>
        <v>4</v>
      </c>
      <c r="H28">
        <v>432.7</v>
      </c>
      <c r="I28">
        <v>431.1</v>
      </c>
      <c r="J28">
        <f t="shared" si="2"/>
        <v>-1.5999999999999659</v>
      </c>
      <c r="K28">
        <f>RANK(J28,J2:J52,0)</f>
        <v>26</v>
      </c>
      <c r="L28">
        <f t="shared" si="3"/>
        <v>-3.6977120406747536E-3</v>
      </c>
      <c r="M28">
        <f>RANK(L28,L2:L52,0)</f>
        <v>27</v>
      </c>
    </row>
    <row r="29" spans="1:13" x14ac:dyDescent="0.25">
      <c r="A29" t="s">
        <v>23</v>
      </c>
      <c r="B29">
        <v>771.2</v>
      </c>
      <c r="C29">
        <v>796.5</v>
      </c>
      <c r="D29">
        <f t="shared" si="0"/>
        <v>25.299999999999955</v>
      </c>
      <c r="E29">
        <f>RANK(D29,D2:D52,0)</f>
        <v>32</v>
      </c>
      <c r="F29">
        <f t="shared" si="1"/>
        <v>3.2806016597510312E-2</v>
      </c>
      <c r="G29">
        <f>RANK(F29,F2:F52,0)</f>
        <v>28</v>
      </c>
      <c r="H29">
        <v>955.2</v>
      </c>
      <c r="I29">
        <v>956.5</v>
      </c>
      <c r="J29">
        <f t="shared" si="2"/>
        <v>1.2999999999999545</v>
      </c>
      <c r="K29">
        <f>RANK(J29,J2:J52,0)</f>
        <v>23</v>
      </c>
      <c r="L29">
        <f t="shared" si="3"/>
        <v>1.3609715242880595E-3</v>
      </c>
      <c r="M29">
        <f>RANK(L29,L2:L52,0)</f>
        <v>23</v>
      </c>
    </row>
    <row r="30" spans="1:13" x14ac:dyDescent="0.25">
      <c r="A30" t="s">
        <v>24</v>
      </c>
      <c r="B30">
        <v>1009.5</v>
      </c>
      <c r="C30">
        <v>987</v>
      </c>
      <c r="D30">
        <f t="shared" si="0"/>
        <v>-22.5</v>
      </c>
      <c r="E30">
        <f>RANK(D30,D2:D52,0)</f>
        <v>50</v>
      </c>
      <c r="F30">
        <f t="shared" si="1"/>
        <v>-2.2288261515601784E-2</v>
      </c>
      <c r="G30">
        <f>RANK(F30,F2:F52,0)</f>
        <v>51</v>
      </c>
      <c r="H30">
        <v>1184.5</v>
      </c>
      <c r="I30">
        <v>1131.5</v>
      </c>
      <c r="J30">
        <f t="shared" si="2"/>
        <v>-53</v>
      </c>
      <c r="K30">
        <f>RANK(J30,J2:J52,0)</f>
        <v>46</v>
      </c>
      <c r="L30">
        <f t="shared" si="3"/>
        <v>-4.4744617982271001E-2</v>
      </c>
      <c r="M30">
        <f>RANK(L30,L2:L52,0)</f>
        <v>51</v>
      </c>
    </row>
    <row r="31" spans="1:13" x14ac:dyDescent="0.25">
      <c r="A31" t="s">
        <v>50</v>
      </c>
      <c r="B31">
        <v>525.6</v>
      </c>
      <c r="C31">
        <v>549.5</v>
      </c>
      <c r="D31">
        <f t="shared" si="0"/>
        <v>23.899999999999977</v>
      </c>
      <c r="E31">
        <f>RANK(D31,D2:D52,0)</f>
        <v>35</v>
      </c>
      <c r="F31">
        <f t="shared" si="1"/>
        <v>4.5471841704718373E-2</v>
      </c>
      <c r="G31">
        <f>RANK(F31,F2:F52,0)</f>
        <v>18</v>
      </c>
      <c r="H31">
        <v>635.6</v>
      </c>
      <c r="I31">
        <v>626.70000000000005</v>
      </c>
      <c r="J31">
        <f t="shared" si="2"/>
        <v>-8.8999999999999773</v>
      </c>
      <c r="K31">
        <f>RANK(J31,J2:J52,0)</f>
        <v>34</v>
      </c>
      <c r="L31">
        <f t="shared" si="3"/>
        <v>-1.4002517306482028E-2</v>
      </c>
      <c r="M31">
        <f>RANK(L31,L2:L52,0)</f>
        <v>40</v>
      </c>
    </row>
    <row r="32" spans="1:13" x14ac:dyDescent="0.25">
      <c r="A32" t="s">
        <v>51</v>
      </c>
      <c r="B32">
        <v>3209.3</v>
      </c>
      <c r="C32">
        <v>3334.8</v>
      </c>
      <c r="D32">
        <f t="shared" si="0"/>
        <v>125.5</v>
      </c>
      <c r="E32">
        <f>RANK(D32,D2:D52,0)</f>
        <v>11</v>
      </c>
      <c r="F32">
        <f t="shared" si="1"/>
        <v>3.9105100800797682E-2</v>
      </c>
      <c r="G32">
        <f>RANK(F32,F2:F52,0)</f>
        <v>21</v>
      </c>
      <c r="H32">
        <v>3944.7</v>
      </c>
      <c r="I32">
        <v>3904.3</v>
      </c>
      <c r="J32">
        <f t="shared" si="2"/>
        <v>-40.399999999999636</v>
      </c>
      <c r="K32">
        <f>RANK(J32,J2:J52,0)</f>
        <v>44</v>
      </c>
      <c r="L32">
        <f t="shared" si="3"/>
        <v>-1.0241589981494065E-2</v>
      </c>
      <c r="M32">
        <f>RANK(L32,L2:L52,0)</f>
        <v>35</v>
      </c>
    </row>
    <row r="33" spans="1:13" x14ac:dyDescent="0.25">
      <c r="A33" t="s">
        <v>52</v>
      </c>
      <c r="B33">
        <v>617.29999999999995</v>
      </c>
      <c r="C33">
        <v>613.6</v>
      </c>
      <c r="D33">
        <f t="shared" si="0"/>
        <v>-3.6999999999999318</v>
      </c>
      <c r="E33">
        <f>RANK(D33,D2:D52,0)</f>
        <v>46</v>
      </c>
      <c r="F33">
        <f t="shared" si="1"/>
        <v>-5.9938441600517287E-3</v>
      </c>
      <c r="G33">
        <f>RANK(F33,F2:F52,0)</f>
        <v>47</v>
      </c>
      <c r="H33">
        <v>824.5</v>
      </c>
      <c r="I33">
        <v>798.2</v>
      </c>
      <c r="J33">
        <f t="shared" si="2"/>
        <v>-26.299999999999955</v>
      </c>
      <c r="K33">
        <f>RANK(J33,J2:J52,0)</f>
        <v>40</v>
      </c>
      <c r="L33">
        <f t="shared" si="3"/>
        <v>-3.1898120072771319E-2</v>
      </c>
      <c r="M33">
        <f>RANK(L33,L2:L52,0)</f>
        <v>50</v>
      </c>
    </row>
    <row r="34" spans="1:13" x14ac:dyDescent="0.25">
      <c r="A34" t="s">
        <v>25</v>
      </c>
      <c r="B34">
        <v>6991.4</v>
      </c>
      <c r="C34">
        <v>7386.5</v>
      </c>
      <c r="D34">
        <f t="shared" ref="D34:D52" si="4">C34-B34</f>
        <v>395.10000000000036</v>
      </c>
      <c r="E34">
        <f>RANK(D34,D2:D52,0)</f>
        <v>2</v>
      </c>
      <c r="F34">
        <f t="shared" ref="F34:F52" si="5">D34/B34</f>
        <v>5.6512286523443145E-2</v>
      </c>
      <c r="G34">
        <f>RANK(F34,F2:F52,0)</f>
        <v>13</v>
      </c>
      <c r="H34">
        <v>8646.1</v>
      </c>
      <c r="I34">
        <v>8806</v>
      </c>
      <c r="J34">
        <f t="shared" ref="J34:J52" si="6">I34-H34</f>
        <v>159.89999999999964</v>
      </c>
      <c r="K34">
        <f>RANK(J34,J2:J52,0)</f>
        <v>2</v>
      </c>
      <c r="L34">
        <f t="shared" ref="L34:L52" si="7">J34/H34</f>
        <v>1.8493887417448285E-2</v>
      </c>
      <c r="M34">
        <f>RANK(L34,L2:L52,0)</f>
        <v>6</v>
      </c>
    </row>
    <row r="35" spans="1:13" x14ac:dyDescent="0.25">
      <c r="A35" t="s">
        <v>53</v>
      </c>
      <c r="B35">
        <v>3223.2</v>
      </c>
      <c r="C35">
        <v>3296</v>
      </c>
      <c r="D35">
        <f t="shared" si="4"/>
        <v>72.800000000000182</v>
      </c>
      <c r="E35">
        <f>RANK(D35,D2:D52,0)</f>
        <v>15</v>
      </c>
      <c r="F35">
        <f t="shared" si="5"/>
        <v>2.2586249689749375E-2</v>
      </c>
      <c r="G35">
        <f>RANK(F35,F2:F52,0)</f>
        <v>37</v>
      </c>
      <c r="H35">
        <v>3989.2</v>
      </c>
      <c r="I35">
        <v>3952.3</v>
      </c>
      <c r="J35">
        <f t="shared" si="6"/>
        <v>-36.899999999999636</v>
      </c>
      <c r="K35">
        <f>RANK(J35,J2:J52,0)</f>
        <v>43</v>
      </c>
      <c r="L35">
        <f t="shared" si="7"/>
        <v>-9.2499749323171655E-3</v>
      </c>
      <c r="M35">
        <f>RANK(L35,L2:L52,0)</f>
        <v>33</v>
      </c>
    </row>
    <row r="36" spans="1:13" x14ac:dyDescent="0.25">
      <c r="A36" t="s">
        <v>26</v>
      </c>
      <c r="B36">
        <v>281.2</v>
      </c>
      <c r="C36">
        <v>347.5</v>
      </c>
      <c r="D36">
        <f t="shared" si="4"/>
        <v>66.300000000000011</v>
      </c>
      <c r="E36">
        <f>RANK(D36,D2:D52,0)</f>
        <v>17</v>
      </c>
      <c r="F36">
        <f t="shared" si="5"/>
        <v>0.23577524893314372</v>
      </c>
      <c r="G36">
        <f>RANK(F36,F2:F52,0)</f>
        <v>1</v>
      </c>
      <c r="H36">
        <v>366.7</v>
      </c>
      <c r="I36">
        <v>420.8</v>
      </c>
      <c r="J36">
        <f t="shared" si="6"/>
        <v>54.100000000000023</v>
      </c>
      <c r="K36">
        <f>RANK(J36,J2:J52,0)</f>
        <v>3</v>
      </c>
      <c r="L36">
        <f t="shared" si="7"/>
        <v>0.14753204254158719</v>
      </c>
      <c r="M36">
        <f>RANK(L36,L2:L52,0)</f>
        <v>1</v>
      </c>
    </row>
    <row r="37" spans="1:13" x14ac:dyDescent="0.25">
      <c r="A37" t="s">
        <v>27</v>
      </c>
      <c r="B37">
        <v>4279.6000000000004</v>
      </c>
      <c r="C37">
        <v>4476.3</v>
      </c>
      <c r="D37">
        <f t="shared" si="4"/>
        <v>196.69999999999982</v>
      </c>
      <c r="E37">
        <f>RANK(D37,D2:D52,0)</f>
        <v>4</v>
      </c>
      <c r="F37">
        <f t="shared" si="5"/>
        <v>4.5962239461631881E-2</v>
      </c>
      <c r="G37">
        <f>RANK(F37,F2:F52,0)</f>
        <v>17</v>
      </c>
      <c r="H37">
        <v>5180.3</v>
      </c>
      <c r="I37">
        <v>5189.6000000000004</v>
      </c>
      <c r="J37">
        <f t="shared" si="6"/>
        <v>9.3000000000001819</v>
      </c>
      <c r="K37">
        <f>RANK(J37,J2:J52,0)</f>
        <v>17</v>
      </c>
      <c r="L37">
        <f t="shared" si="7"/>
        <v>1.7952628226164859E-3</v>
      </c>
      <c r="M37">
        <f>RANK(L37,L2:L52,0)</f>
        <v>21</v>
      </c>
    </row>
    <row r="38" spans="1:13" x14ac:dyDescent="0.25">
      <c r="A38" t="s">
        <v>28</v>
      </c>
      <c r="B38">
        <v>1217.9000000000001</v>
      </c>
      <c r="C38">
        <v>1253.3</v>
      </c>
      <c r="D38">
        <f t="shared" si="4"/>
        <v>35.399999999999864</v>
      </c>
      <c r="E38">
        <f>RANK(D38,D2:D52,0)</f>
        <v>29</v>
      </c>
      <c r="F38">
        <f t="shared" si="5"/>
        <v>2.9066425814927219E-2</v>
      </c>
      <c r="G38">
        <f>RANK(F38,F2:F52,0)</f>
        <v>31</v>
      </c>
      <c r="H38">
        <v>1572.1</v>
      </c>
      <c r="I38">
        <v>1588</v>
      </c>
      <c r="J38">
        <f t="shared" si="6"/>
        <v>15.900000000000091</v>
      </c>
      <c r="K38">
        <f>RANK(J38,J2:J52,0)</f>
        <v>15</v>
      </c>
      <c r="L38">
        <f t="shared" si="7"/>
        <v>1.0113860441447804E-2</v>
      </c>
      <c r="M38">
        <f>RANK(L38,L2:L52,0)</f>
        <v>13</v>
      </c>
    </row>
    <row r="39" spans="1:13" x14ac:dyDescent="0.25">
      <c r="A39" t="s">
        <v>29</v>
      </c>
      <c r="B39">
        <v>1315.4</v>
      </c>
      <c r="C39">
        <v>1357.5</v>
      </c>
      <c r="D39">
        <f t="shared" si="4"/>
        <v>42.099999999999909</v>
      </c>
      <c r="E39">
        <f>RANK(D39,D2:D52,0)</f>
        <v>25</v>
      </c>
      <c r="F39">
        <f t="shared" si="5"/>
        <v>3.2005473620191502E-2</v>
      </c>
      <c r="G39">
        <f>RANK(F39,F2:F52,0)</f>
        <v>29</v>
      </c>
      <c r="H39">
        <v>1641.6</v>
      </c>
      <c r="I39">
        <v>1634.4</v>
      </c>
      <c r="J39">
        <f t="shared" si="6"/>
        <v>-7.1999999999998181</v>
      </c>
      <c r="K39">
        <f>RANK(J39,J2:J52,0)</f>
        <v>30</v>
      </c>
      <c r="L39">
        <f t="shared" si="7"/>
        <v>-4.3859649122805914E-3</v>
      </c>
      <c r="M39">
        <f>RANK(L39,L2:L52,0)</f>
        <v>30</v>
      </c>
    </row>
    <row r="40" spans="1:13" x14ac:dyDescent="0.25">
      <c r="A40" t="s">
        <v>54</v>
      </c>
      <c r="B40">
        <v>4834.3999999999996</v>
      </c>
      <c r="C40">
        <v>5022.2</v>
      </c>
      <c r="D40">
        <f t="shared" si="4"/>
        <v>187.80000000000018</v>
      </c>
      <c r="E40">
        <f>RANK(D40,D2:D52,0)</f>
        <v>6</v>
      </c>
      <c r="F40">
        <f t="shared" si="5"/>
        <v>3.8846599371173296E-2</v>
      </c>
      <c r="G40">
        <f>RANK(F40,F2:F52,0)</f>
        <v>22</v>
      </c>
      <c r="H40">
        <v>5692.8</v>
      </c>
      <c r="I40">
        <v>5710.1</v>
      </c>
      <c r="J40">
        <f t="shared" si="6"/>
        <v>17.300000000000182</v>
      </c>
      <c r="K40">
        <f>RANK(J40,J2:J52,0)</f>
        <v>13</v>
      </c>
      <c r="L40">
        <f t="shared" si="7"/>
        <v>3.038926363125383E-3</v>
      </c>
      <c r="M40">
        <f>RANK(L40,L2:L52,0)</f>
        <v>19</v>
      </c>
    </row>
    <row r="41" spans="1:13" x14ac:dyDescent="0.25">
      <c r="A41" t="s">
        <v>30</v>
      </c>
      <c r="B41">
        <v>393.2</v>
      </c>
      <c r="C41">
        <v>401.9</v>
      </c>
      <c r="D41">
        <f t="shared" si="4"/>
        <v>8.6999999999999886</v>
      </c>
      <c r="E41">
        <f>RANK(D41,D2:D52,0)</f>
        <v>43</v>
      </c>
      <c r="F41">
        <f t="shared" si="5"/>
        <v>2.2126144455747683E-2</v>
      </c>
      <c r="G41">
        <f>RANK(F41,F2:F52,0)</f>
        <v>38</v>
      </c>
      <c r="H41">
        <v>466.9</v>
      </c>
      <c r="I41">
        <v>455.8</v>
      </c>
      <c r="J41">
        <f t="shared" si="6"/>
        <v>-11.099999999999966</v>
      </c>
      <c r="K41">
        <f>RANK(J41,J2:J52,0)</f>
        <v>35</v>
      </c>
      <c r="L41">
        <f t="shared" si="7"/>
        <v>-2.3773827372028201E-2</v>
      </c>
      <c r="M41">
        <f>RANK(L41,L2:L52,0)</f>
        <v>46</v>
      </c>
    </row>
    <row r="42" spans="1:13" x14ac:dyDescent="0.25">
      <c r="A42" t="s">
        <v>55</v>
      </c>
      <c r="B42">
        <v>1472.8</v>
      </c>
      <c r="C42">
        <v>1526.9</v>
      </c>
      <c r="D42">
        <f t="shared" si="4"/>
        <v>54.100000000000136</v>
      </c>
      <c r="E42">
        <f>RANK(D42,D2:D52,0)</f>
        <v>21</v>
      </c>
      <c r="F42">
        <f t="shared" si="5"/>
        <v>3.6732753938077227E-2</v>
      </c>
      <c r="G42">
        <f>RANK(F42,F2:F52,0)</f>
        <v>24</v>
      </c>
      <c r="H42">
        <v>1848.5</v>
      </c>
      <c r="I42">
        <v>1851.2</v>
      </c>
      <c r="J42">
        <f t="shared" si="6"/>
        <v>2.7000000000000455</v>
      </c>
      <c r="K42">
        <f>RANK(J42,J2:J52,0)</f>
        <v>21</v>
      </c>
      <c r="L42">
        <f t="shared" si="7"/>
        <v>1.4606437652150638E-3</v>
      </c>
      <c r="M42">
        <f>RANK(L42,L2:L52,0)</f>
        <v>22</v>
      </c>
    </row>
    <row r="43" spans="1:13" x14ac:dyDescent="0.25">
      <c r="A43" t="s">
        <v>56</v>
      </c>
      <c r="B43">
        <v>319.60000000000002</v>
      </c>
      <c r="C43">
        <v>343</v>
      </c>
      <c r="D43">
        <f t="shared" si="4"/>
        <v>23.399999999999977</v>
      </c>
      <c r="E43">
        <f>RANK(D43,D2:D52,0)</f>
        <v>36</v>
      </c>
      <c r="F43">
        <f t="shared" si="5"/>
        <v>7.3216520650813438E-2</v>
      </c>
      <c r="G43">
        <f>RANK(F43,F2:F52,0)</f>
        <v>5</v>
      </c>
      <c r="H43">
        <v>408</v>
      </c>
      <c r="I43">
        <v>409.9</v>
      </c>
      <c r="J43">
        <f t="shared" si="6"/>
        <v>1.8999999999999773</v>
      </c>
      <c r="K43">
        <f>RANK(J43,J2:J52,0)</f>
        <v>22</v>
      </c>
      <c r="L43">
        <f t="shared" si="7"/>
        <v>4.6568627450979836E-3</v>
      </c>
      <c r="M43">
        <f>RANK(L43,L2:L52,0)</f>
        <v>18</v>
      </c>
    </row>
    <row r="44" spans="1:13" x14ac:dyDescent="0.25">
      <c r="A44" t="s">
        <v>57</v>
      </c>
      <c r="B44">
        <v>2204.1</v>
      </c>
      <c r="C44">
        <v>2264.5</v>
      </c>
      <c r="D44">
        <f t="shared" si="4"/>
        <v>60.400000000000091</v>
      </c>
      <c r="E44">
        <f>RANK(D44,D2:D52,0)</f>
        <v>19</v>
      </c>
      <c r="F44">
        <f t="shared" si="5"/>
        <v>2.7403475341409234E-2</v>
      </c>
      <c r="G44">
        <f>RANK(F44,F2:F52,0)</f>
        <v>33</v>
      </c>
      <c r="H44">
        <v>2669.9</v>
      </c>
      <c r="I44">
        <v>2688.2</v>
      </c>
      <c r="J44">
        <f t="shared" si="6"/>
        <v>18.299999999999727</v>
      </c>
      <c r="K44">
        <f>RANK(J44,J2:J52,0)</f>
        <v>12</v>
      </c>
      <c r="L44">
        <f t="shared" si="7"/>
        <v>6.8541892954791291E-3</v>
      </c>
      <c r="M44">
        <f>RANK(L44,L2:L52,0)</f>
        <v>16</v>
      </c>
    </row>
    <row r="45" spans="1:13" x14ac:dyDescent="0.25">
      <c r="A45" t="s">
        <v>31</v>
      </c>
      <c r="B45">
        <v>8567.2000000000007</v>
      </c>
      <c r="C45">
        <v>9060.2999999999993</v>
      </c>
      <c r="D45">
        <f t="shared" si="4"/>
        <v>493.09999999999854</v>
      </c>
      <c r="E45">
        <f>RANK(D45,D2:D52)</f>
        <v>1</v>
      </c>
      <c r="F45">
        <f t="shared" si="5"/>
        <v>5.7556727985806154E-2</v>
      </c>
      <c r="G45">
        <f>RANK(F45,F2:F52,0)</f>
        <v>12</v>
      </c>
      <c r="H45">
        <v>10465</v>
      </c>
      <c r="I45">
        <v>10807.6</v>
      </c>
      <c r="J45">
        <f t="shared" si="6"/>
        <v>342.60000000000036</v>
      </c>
      <c r="K45">
        <f>RANK(J45,J2:J52,0)</f>
        <v>1</v>
      </c>
      <c r="L45">
        <f t="shared" si="7"/>
        <v>3.273769708552321E-2</v>
      </c>
      <c r="M45">
        <f>RANK(L45,L2:L52,0)</f>
        <v>3</v>
      </c>
    </row>
    <row r="46" spans="1:13" x14ac:dyDescent="0.25">
      <c r="A46" t="s">
        <v>32</v>
      </c>
      <c r="B46">
        <v>980.7</v>
      </c>
      <c r="C46">
        <v>1018.4</v>
      </c>
      <c r="D46">
        <f t="shared" si="4"/>
        <v>37.699999999999932</v>
      </c>
      <c r="E46">
        <f>RANK(D46,D2:D52,0)</f>
        <v>28</v>
      </c>
      <c r="F46">
        <f t="shared" si="5"/>
        <v>3.8441929234220386E-2</v>
      </c>
      <c r="G46">
        <f>RANK(F46,F2:F52,0)</f>
        <v>23</v>
      </c>
      <c r="H46">
        <v>1209.4000000000001</v>
      </c>
      <c r="I46">
        <v>1232.5999999999999</v>
      </c>
      <c r="J46">
        <f t="shared" si="6"/>
        <v>23.199999999999818</v>
      </c>
      <c r="K46">
        <f>RANK(J46,J2:J52,0)</f>
        <v>10</v>
      </c>
      <c r="L46">
        <f t="shared" si="7"/>
        <v>1.9183065983131981E-2</v>
      </c>
      <c r="M46">
        <f>RANK(L46,L2:L52,0)</f>
        <v>5</v>
      </c>
    </row>
    <row r="47" spans="1:13" x14ac:dyDescent="0.25">
      <c r="A47" t="s">
        <v>33</v>
      </c>
      <c r="B47">
        <v>243.9</v>
      </c>
      <c r="C47">
        <v>256.10000000000002</v>
      </c>
      <c r="D47">
        <f t="shared" si="4"/>
        <v>12.200000000000017</v>
      </c>
      <c r="E47">
        <f>RANK(D47,D2:D52,0)</f>
        <v>42</v>
      </c>
      <c r="F47">
        <f t="shared" si="5"/>
        <v>5.0020500205002122E-2</v>
      </c>
      <c r="G47">
        <f>RANK(F47,F2:F52,0)</f>
        <v>15</v>
      </c>
      <c r="H47">
        <v>300.5</v>
      </c>
      <c r="I47">
        <v>305.60000000000002</v>
      </c>
      <c r="J47">
        <f t="shared" si="6"/>
        <v>5.1000000000000227</v>
      </c>
      <c r="K47">
        <f>RANK(J47,J2:J52,0)</f>
        <v>19</v>
      </c>
      <c r="L47">
        <f t="shared" si="7"/>
        <v>1.6971713810316216E-2</v>
      </c>
      <c r="M47">
        <f>RANK(L47,L2:L52,0)</f>
        <v>9</v>
      </c>
    </row>
    <row r="48" spans="1:13" x14ac:dyDescent="0.25">
      <c r="A48" t="s">
        <v>34</v>
      </c>
      <c r="B48">
        <v>2927.7</v>
      </c>
      <c r="C48">
        <v>3048.8</v>
      </c>
      <c r="D48">
        <f t="shared" si="4"/>
        <v>121.10000000000036</v>
      </c>
      <c r="E48">
        <f>RANK(D48,D2:D52,0)</f>
        <v>12</v>
      </c>
      <c r="F48">
        <f t="shared" si="5"/>
        <v>4.1363527683847517E-2</v>
      </c>
      <c r="G48">
        <f>RANK(F48,F2:F52,0)</f>
        <v>20</v>
      </c>
      <c r="H48">
        <v>3681.1</v>
      </c>
      <c r="I48">
        <v>3723.8</v>
      </c>
      <c r="J48">
        <f t="shared" si="6"/>
        <v>42.700000000000273</v>
      </c>
      <c r="K48">
        <f>RANK(J48,J2:J52,0)</f>
        <v>6</v>
      </c>
      <c r="L48">
        <f t="shared" si="7"/>
        <v>1.1599793539974538E-2</v>
      </c>
      <c r="M48">
        <f>RANK(L48,L2:L52,0)</f>
        <v>11</v>
      </c>
    </row>
    <row r="49" spans="1:13" x14ac:dyDescent="0.25">
      <c r="A49" t="s">
        <v>58</v>
      </c>
      <c r="B49">
        <v>2287.5</v>
      </c>
      <c r="C49">
        <v>2370.9</v>
      </c>
      <c r="D49">
        <f t="shared" si="4"/>
        <v>83.400000000000091</v>
      </c>
      <c r="E49">
        <f>RANK(D49,D2:D52,0)</f>
        <v>14</v>
      </c>
      <c r="F49">
        <f t="shared" si="5"/>
        <v>3.6459016393442664E-2</v>
      </c>
      <c r="G49">
        <f>RANK(F49,F2:F52,0)</f>
        <v>25</v>
      </c>
      <c r="H49">
        <v>2881.6</v>
      </c>
      <c r="I49">
        <v>2880.2</v>
      </c>
      <c r="J49">
        <f t="shared" si="6"/>
        <v>-1.4000000000000909</v>
      </c>
      <c r="K49">
        <f>RANK(J49,J2:J52,0)</f>
        <v>25</v>
      </c>
      <c r="L49">
        <f t="shared" si="7"/>
        <v>-4.8584119933373505E-4</v>
      </c>
      <c r="M49">
        <f>RANK(L49,L2:L52,0)</f>
        <v>24</v>
      </c>
    </row>
    <row r="50" spans="1:13" x14ac:dyDescent="0.25">
      <c r="A50" t="s">
        <v>59</v>
      </c>
      <c r="B50">
        <v>591.9</v>
      </c>
      <c r="C50">
        <v>608.6</v>
      </c>
      <c r="D50">
        <f t="shared" si="4"/>
        <v>16.700000000000045</v>
      </c>
      <c r="E50">
        <f>RANK(D50,D2:D52,0)</f>
        <v>38</v>
      </c>
      <c r="F50">
        <f t="shared" si="5"/>
        <v>2.8214225375908172E-2</v>
      </c>
      <c r="G50">
        <f>RANK(F50,F2:F52,0)</f>
        <v>32</v>
      </c>
      <c r="H50">
        <v>754.3</v>
      </c>
      <c r="I50">
        <v>753</v>
      </c>
      <c r="J50">
        <f t="shared" si="6"/>
        <v>-1.2999999999999545</v>
      </c>
      <c r="K50">
        <f>RANK(J50,J2:J52,0)</f>
        <v>24</v>
      </c>
      <c r="L50">
        <f t="shared" si="7"/>
        <v>-1.7234522073444978E-3</v>
      </c>
      <c r="M50">
        <f>RANK(L50,L2:L52,0)</f>
        <v>25</v>
      </c>
    </row>
    <row r="51" spans="1:13" x14ac:dyDescent="0.25">
      <c r="A51" t="s">
        <v>35</v>
      </c>
      <c r="B51">
        <v>2303</v>
      </c>
      <c r="C51">
        <v>2365.8000000000002</v>
      </c>
      <c r="D51">
        <f t="shared" si="4"/>
        <v>62.800000000000182</v>
      </c>
      <c r="E51">
        <f>RANK(D51,D2:D52,0)</f>
        <v>18</v>
      </c>
      <c r="F51">
        <f t="shared" si="5"/>
        <v>2.7268779852366559E-2</v>
      </c>
      <c r="G51">
        <f>RANK(F51,F2:F52,0)</f>
        <v>34</v>
      </c>
      <c r="H51">
        <v>2795</v>
      </c>
      <c r="I51">
        <v>2716.8</v>
      </c>
      <c r="J51">
        <f t="shared" si="6"/>
        <v>-78.199999999999818</v>
      </c>
      <c r="K51">
        <f>RANK(J51,J2:J52,0)</f>
        <v>49</v>
      </c>
      <c r="L51">
        <f t="shared" si="7"/>
        <v>-2.7978533094812099E-2</v>
      </c>
      <c r="M51">
        <f>RANK(L51,L2:L52,0)</f>
        <v>48</v>
      </c>
    </row>
    <row r="52" spans="1:13" x14ac:dyDescent="0.25">
      <c r="A52" t="s">
        <v>36</v>
      </c>
      <c r="B52">
        <v>213.2</v>
      </c>
      <c r="C52">
        <v>226.4</v>
      </c>
      <c r="D52">
        <f t="shared" si="4"/>
        <v>13.200000000000017</v>
      </c>
      <c r="E52">
        <f>RANK(D52,D2:D52,0)</f>
        <v>40</v>
      </c>
      <c r="F52">
        <f t="shared" si="5"/>
        <v>6.1913696060037604E-2</v>
      </c>
      <c r="G52">
        <f>RANK(F52,F2:F52,0)</f>
        <v>7</v>
      </c>
      <c r="H52">
        <v>293.8</v>
      </c>
      <c r="I52">
        <v>290.8</v>
      </c>
      <c r="J52">
        <f t="shared" si="6"/>
        <v>-3</v>
      </c>
      <c r="K52">
        <f>RANK(J52,J2:J52,0)</f>
        <v>28</v>
      </c>
      <c r="L52">
        <f t="shared" si="7"/>
        <v>-1.0211027910142953E-2</v>
      </c>
      <c r="M52">
        <f>RANK(L52,L2:L52,0)</f>
        <v>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Pennsylvania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2012-09-28T14:50:38Z</cp:lastPrinted>
  <dcterms:created xsi:type="dcterms:W3CDTF">2012-09-27T19:18:51Z</dcterms:created>
  <dcterms:modified xsi:type="dcterms:W3CDTF">2012-10-02T16:42:35Z</dcterms:modified>
</cp:coreProperties>
</file>